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19416" windowHeight="10416" firstSheet="1" activeTab="3"/>
  </bookViews>
  <sheets>
    <sheet name="Лист1" sheetId="1" r:id="rId1"/>
    <sheet name="НОО" sheetId="3" r:id="rId2"/>
    <sheet name="ООО" sheetId="6" r:id="rId3"/>
    <sheet name="СОО  " sheetId="10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6"/>
  <c r="N22"/>
  <c r="N21"/>
  <c r="N35"/>
  <c r="N34"/>
  <c r="K32"/>
  <c r="J32"/>
  <c r="H32"/>
  <c r="N33"/>
  <c r="N26"/>
  <c r="G26" i="10"/>
  <c r="G21"/>
  <c r="G20"/>
  <c r="I24" i="3"/>
  <c r="I21"/>
  <c r="G28" i="10"/>
  <c r="G16"/>
  <c r="G15"/>
  <c r="G12"/>
  <c r="G9"/>
  <c r="G10"/>
  <c r="M31" i="6"/>
  <c r="N16"/>
  <c r="G25" i="10"/>
  <c r="G24"/>
  <c r="G23"/>
  <c r="F23"/>
  <c r="E23"/>
  <c r="G22"/>
  <c r="G19"/>
  <c r="G18"/>
  <c r="G17"/>
  <c r="G14"/>
  <c r="G13"/>
  <c r="G11"/>
  <c r="G8"/>
  <c r="G7"/>
  <c r="N32" i="6" l="1"/>
  <c r="N27"/>
  <c r="N28"/>
  <c r="K31"/>
  <c r="J31" l="1"/>
  <c r="H31"/>
  <c r="F31"/>
  <c r="N29"/>
  <c r="N25"/>
  <c r="N24"/>
  <c r="N17"/>
  <c r="N15"/>
  <c r="N14"/>
  <c r="N13"/>
  <c r="N20"/>
  <c r="N19"/>
  <c r="N18"/>
  <c r="N12"/>
  <c r="N11"/>
  <c r="N10"/>
  <c r="I12" i="3"/>
  <c r="I11"/>
  <c r="I10"/>
  <c r="I9"/>
  <c r="I23"/>
  <c r="I22"/>
  <c r="H21"/>
  <c r="G21"/>
  <c r="F21"/>
  <c r="I20"/>
  <c r="I26" s="1"/>
  <c r="H20"/>
  <c r="G20"/>
  <c r="F20"/>
  <c r="E20"/>
  <c r="I19"/>
  <c r="I18"/>
  <c r="I16"/>
  <c r="I15"/>
  <c r="I13"/>
  <c r="F11" i="1"/>
  <c r="E11"/>
  <c r="D11"/>
  <c r="C11"/>
  <c r="G10"/>
  <c r="G9"/>
  <c r="G8"/>
  <c r="G7"/>
  <c r="G6"/>
  <c r="G5"/>
  <c r="A6"/>
  <c r="A7" s="1"/>
  <c r="A8" s="1"/>
  <c r="A9" s="1"/>
  <c r="A10" s="1"/>
  <c r="N31" i="6" l="1"/>
  <c r="G11" i="1"/>
  <c r="G26" i="3"/>
  <c r="E26"/>
  <c r="H26"/>
  <c r="F26"/>
  <c r="N38" i="6" l="1"/>
</calcChain>
</file>

<file path=xl/sharedStrings.xml><?xml version="1.0" encoding="utf-8"?>
<sst xmlns="http://schemas.openxmlformats.org/spreadsheetml/2006/main" count="157" uniqueCount="93">
  <si>
    <t>предметные области</t>
  </si>
  <si>
    <t>учебные предметы</t>
  </si>
  <si>
    <t>количество часов в неделю</t>
  </si>
  <si>
    <t>всего</t>
  </si>
  <si>
    <t>Количество часов в неделю</t>
  </si>
  <si>
    <t>Всего</t>
  </si>
  <si>
    <t>I</t>
  </si>
  <si>
    <t>II</t>
  </si>
  <si>
    <t>III</t>
  </si>
  <si>
    <t>IV</t>
  </si>
  <si>
    <t>Обязательная часть</t>
  </si>
  <si>
    <t>Русский язык и литературное чтение</t>
  </si>
  <si>
    <t>Русский язык</t>
  </si>
  <si>
    <t>Литературное чтение</t>
  </si>
  <si>
    <t>Иностранный язык</t>
  </si>
  <si>
    <t>–</t>
  </si>
  <si>
    <t>Математика и информатика</t>
  </si>
  <si>
    <t xml:space="preserve">Математика </t>
  </si>
  <si>
    <t>Окружающий мир</t>
  </si>
  <si>
    <r>
      <t xml:space="preserve">Основы </t>
    </r>
    <r>
      <rPr>
        <sz val="12"/>
        <color rgb="FF000000"/>
        <rFont val="Times New Roman"/>
        <family val="1"/>
        <charset val="204"/>
      </rPr>
      <t>религиозных культур и светской этики</t>
    </r>
  </si>
  <si>
    <t>Искусство</t>
  </si>
  <si>
    <t>Музыка</t>
  </si>
  <si>
    <t>Изобразительное искусство</t>
  </si>
  <si>
    <t xml:space="preserve">Технология </t>
  </si>
  <si>
    <t>Физическая культура</t>
  </si>
  <si>
    <t>Итого</t>
  </si>
  <si>
    <t>Математика</t>
  </si>
  <si>
    <t>Театр</t>
  </si>
  <si>
    <t>Музыкальное народное творчество</t>
  </si>
  <si>
    <t>Предметные области</t>
  </si>
  <si>
    <t xml:space="preserve">Учебные </t>
  </si>
  <si>
    <t xml:space="preserve">предметы </t>
  </si>
  <si>
    <t xml:space="preserve">                      классы</t>
  </si>
  <si>
    <t>Часть, формируемая участниками образовательных отношений</t>
  </si>
  <si>
    <t xml:space="preserve">Максимально допустимая аудиторная  недельная нагрузка </t>
  </si>
  <si>
    <t>Учебные</t>
  </si>
  <si>
    <t>предметы</t>
  </si>
  <si>
    <t>Классы</t>
  </si>
  <si>
    <t>V</t>
  </si>
  <si>
    <t>VI</t>
  </si>
  <si>
    <t>VII</t>
  </si>
  <si>
    <t>VIII</t>
  </si>
  <si>
    <t>IX</t>
  </si>
  <si>
    <t>Русский язык и литература</t>
  </si>
  <si>
    <t>Литература</t>
  </si>
  <si>
    <t>Иностранные языки</t>
  </si>
  <si>
    <t>Общественно-научные предметы</t>
  </si>
  <si>
    <t>Обществознание</t>
  </si>
  <si>
    <t>География</t>
  </si>
  <si>
    <t>Алгебра</t>
  </si>
  <si>
    <t>Геометрия</t>
  </si>
  <si>
    <t>Информатика</t>
  </si>
  <si>
    <t>Основы духовно-нравственной культуры народов России</t>
  </si>
  <si>
    <t>Естественно-научные предметы</t>
  </si>
  <si>
    <t>Физика</t>
  </si>
  <si>
    <t>Химия</t>
  </si>
  <si>
    <t>Биология</t>
  </si>
  <si>
    <t>Технология</t>
  </si>
  <si>
    <t>Индивидуальный проект</t>
  </si>
  <si>
    <t>Максимально допустимая аудиторная недельная нагрузка</t>
  </si>
  <si>
    <t>Предметная область</t>
  </si>
  <si>
    <t>Учебный предмет</t>
  </si>
  <si>
    <t>Уровень</t>
  </si>
  <si>
    <t>Количество учебных часов в неделю</t>
  </si>
  <si>
    <t xml:space="preserve">Русский язык </t>
  </si>
  <si>
    <t>У</t>
  </si>
  <si>
    <t>Б</t>
  </si>
  <si>
    <t>История</t>
  </si>
  <si>
    <t>Мировая художественная культура</t>
  </si>
  <si>
    <t>Основы эстетической культуры</t>
  </si>
  <si>
    <t>ИТОГО</t>
  </si>
  <si>
    <t>Начальное общее образование</t>
  </si>
  <si>
    <t>Основное общее образование</t>
  </si>
  <si>
    <t>Среднее общее образование</t>
  </si>
  <si>
    <t>Недельный учебный план МБОУ "Средняя общеобразовательная школа № 46"</t>
  </si>
  <si>
    <t xml:space="preserve">История </t>
  </si>
  <si>
    <t>Вероятность и статистика</t>
  </si>
  <si>
    <t>Учебные недели</t>
  </si>
  <si>
    <t>Всего часов</t>
  </si>
  <si>
    <t>Алгебра и начала математического анализа</t>
  </si>
  <si>
    <t>Естественно-научные предметы науки</t>
  </si>
  <si>
    <t>Общественно- научные предметы</t>
  </si>
  <si>
    <t xml:space="preserve">Всего часов </t>
  </si>
  <si>
    <t>Труд (технология)</t>
  </si>
  <si>
    <t>2024-2025</t>
  </si>
  <si>
    <t>2024-2025 1-3 классы</t>
  </si>
  <si>
    <t>5- 7 классы</t>
  </si>
  <si>
    <t>Основы безопасности и защиты Родины</t>
  </si>
  <si>
    <t>История Великой отечественной войны</t>
  </si>
  <si>
    <t>Основы безопасности и  защиты Родины</t>
  </si>
  <si>
    <t>МНТ</t>
  </si>
  <si>
    <t>Учебне недели</t>
  </si>
  <si>
    <t>Обществознание и естествознание (Окружающий мир)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</si>
</sst>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4" fillId="0" borderId="15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right" vertical="top" wrapText="1"/>
    </xf>
    <xf numFmtId="0" fontId="2" fillId="0" borderId="25" xfId="0" applyFont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1" fillId="0" borderId="21" xfId="0" applyFont="1" applyBorder="1" applyAlignment="1">
      <alignment horizontal="justify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1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justify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justify" vertical="top" wrapText="1"/>
    </xf>
    <xf numFmtId="0" fontId="1" fillId="0" borderId="15" xfId="0" applyFont="1" applyFill="1" applyBorder="1" applyAlignment="1">
      <alignment horizontal="justify" vertical="top" wrapText="1"/>
    </xf>
    <xf numFmtId="0" fontId="1" fillId="0" borderId="11" xfId="0" applyFont="1" applyBorder="1" applyAlignment="1">
      <alignment vertical="top" wrapText="1"/>
    </xf>
    <xf numFmtId="0" fontId="2" fillId="0" borderId="24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23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4" fillId="0" borderId="18" xfId="0" applyFont="1" applyBorder="1" applyAlignment="1">
      <alignment horizontal="justify" vertical="top" wrapText="1"/>
    </xf>
    <xf numFmtId="0" fontId="8" fillId="0" borderId="19" xfId="0" applyFont="1" applyBorder="1" applyAlignment="1">
      <alignment horizontal="justify" vertical="top" wrapText="1"/>
    </xf>
    <xf numFmtId="0" fontId="8" fillId="0" borderId="20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7" xfId="0" applyFont="1" applyBorder="1" applyAlignment="1">
      <alignment horizontal="justify" vertical="top" wrapText="1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justify" vertical="top" wrapText="1"/>
    </xf>
    <xf numFmtId="0" fontId="0" fillId="0" borderId="15" xfId="0" applyBorder="1" applyAlignment="1"/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justify" vertical="top" wrapText="1"/>
    </xf>
    <xf numFmtId="0" fontId="0" fillId="0" borderId="20" xfId="0" applyBorder="1" applyAlignment="1">
      <alignment horizontal="center" vertical="top" wrapText="1"/>
    </xf>
    <xf numFmtId="0" fontId="1" fillId="0" borderId="26" xfId="0" applyFont="1" applyBorder="1" applyAlignment="1">
      <alignment horizontal="justify" vertical="top" wrapText="1"/>
    </xf>
    <xf numFmtId="0" fontId="0" fillId="0" borderId="27" xfId="0" applyBorder="1" applyAlignment="1"/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1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right" vertical="top" wrapText="1"/>
    </xf>
    <xf numFmtId="0" fontId="0" fillId="0" borderId="16" xfId="0" applyBorder="1" applyAlignment="1">
      <alignment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11"/>
  <sheetViews>
    <sheetView topLeftCell="A10" workbookViewId="0">
      <selection activeCell="C16" sqref="C16"/>
    </sheetView>
  </sheetViews>
  <sheetFormatPr defaultRowHeight="14.4"/>
  <sheetData>
    <row r="4" spans="1:7" ht="43.2">
      <c r="A4" s="1" t="s">
        <v>0</v>
      </c>
      <c r="B4" s="1" t="s">
        <v>1</v>
      </c>
      <c r="C4" s="60" t="s">
        <v>2</v>
      </c>
      <c r="D4" s="60"/>
      <c r="E4" s="60"/>
      <c r="F4" s="60"/>
      <c r="G4" t="s">
        <v>3</v>
      </c>
    </row>
    <row r="5" spans="1:7">
      <c r="A5">
        <v>1</v>
      </c>
      <c r="C5">
        <v>1</v>
      </c>
      <c r="D5">
        <v>3</v>
      </c>
      <c r="E5">
        <v>4</v>
      </c>
      <c r="F5">
        <v>4</v>
      </c>
      <c r="G5">
        <f t="shared" ref="G5:G10" si="0">SUM(C5:F5)</f>
        <v>12</v>
      </c>
    </row>
    <row r="6" spans="1:7">
      <c r="A6">
        <f>A5+1</f>
        <v>2</v>
      </c>
      <c r="C6">
        <v>3</v>
      </c>
      <c r="D6">
        <v>3</v>
      </c>
      <c r="E6">
        <v>2</v>
      </c>
      <c r="F6">
        <v>1</v>
      </c>
      <c r="G6">
        <f t="shared" si="0"/>
        <v>9</v>
      </c>
    </row>
    <row r="7" spans="1:7">
      <c r="A7">
        <f t="shared" ref="A7:A10" si="1">A6+1</f>
        <v>3</v>
      </c>
      <c r="C7">
        <v>1</v>
      </c>
      <c r="D7">
        <v>3</v>
      </c>
      <c r="E7">
        <v>2</v>
      </c>
      <c r="F7">
        <v>5</v>
      </c>
      <c r="G7">
        <f t="shared" si="0"/>
        <v>11</v>
      </c>
    </row>
    <row r="8" spans="1:7">
      <c r="A8">
        <f t="shared" si="1"/>
        <v>4</v>
      </c>
      <c r="C8">
        <v>1</v>
      </c>
      <c r="D8">
        <v>1</v>
      </c>
      <c r="E8">
        <v>2</v>
      </c>
      <c r="F8">
        <v>4</v>
      </c>
      <c r="G8">
        <f t="shared" si="0"/>
        <v>8</v>
      </c>
    </row>
    <row r="9" spans="1:7">
      <c r="A9">
        <f t="shared" si="1"/>
        <v>5</v>
      </c>
      <c r="C9">
        <v>1</v>
      </c>
      <c r="D9">
        <v>3</v>
      </c>
      <c r="E9">
        <v>1</v>
      </c>
      <c r="F9">
        <v>3</v>
      </c>
      <c r="G9">
        <f t="shared" si="0"/>
        <v>8</v>
      </c>
    </row>
    <row r="10" spans="1:7">
      <c r="A10">
        <f t="shared" si="1"/>
        <v>6</v>
      </c>
      <c r="C10">
        <v>1</v>
      </c>
      <c r="D10">
        <v>1</v>
      </c>
      <c r="E10">
        <v>2</v>
      </c>
      <c r="F10">
        <v>3</v>
      </c>
      <c r="G10">
        <f t="shared" si="0"/>
        <v>7</v>
      </c>
    </row>
    <row r="11" spans="1:7">
      <c r="C11">
        <f>SUM(C5:C10)</f>
        <v>8</v>
      </c>
      <c r="D11">
        <f>SUM(D5:D10)</f>
        <v>14</v>
      </c>
      <c r="E11">
        <f>SUM(E5:E10)</f>
        <v>13</v>
      </c>
      <c r="F11">
        <f>SUM(F5:F10)</f>
        <v>20</v>
      </c>
      <c r="G11">
        <f>SUM(G5:G10)</f>
        <v>55</v>
      </c>
    </row>
  </sheetData>
  <mergeCells count="1">
    <mergeCell ref="C4:F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26"/>
  <sheetViews>
    <sheetView topLeftCell="A16" workbookViewId="0">
      <selection activeCell="L20" sqref="L20"/>
    </sheetView>
  </sheetViews>
  <sheetFormatPr defaultRowHeight="14.4"/>
  <cols>
    <col min="1" max="1" width="5.77734375" customWidth="1"/>
    <col min="2" max="2" width="15.6640625" customWidth="1"/>
    <col min="4" max="4" width="12.21875" customWidth="1"/>
  </cols>
  <sheetData>
    <row r="2" spans="2:9">
      <c r="B2" s="21" t="s">
        <v>74</v>
      </c>
      <c r="C2" s="21"/>
      <c r="D2" s="21"/>
      <c r="E2" s="21"/>
      <c r="F2" s="20"/>
      <c r="G2" s="20"/>
    </row>
    <row r="3" spans="2:9">
      <c r="B3" s="21"/>
      <c r="C3" s="21" t="s">
        <v>71</v>
      </c>
      <c r="D3" s="21"/>
      <c r="E3" s="21"/>
      <c r="F3" s="20"/>
      <c r="G3" s="20"/>
    </row>
    <row r="4" spans="2:9" ht="15" thickBot="1">
      <c r="D4" t="s">
        <v>85</v>
      </c>
    </row>
    <row r="5" spans="2:9" ht="15.75" customHeight="1">
      <c r="B5" s="97" t="s">
        <v>29</v>
      </c>
      <c r="C5" s="100" t="s">
        <v>30</v>
      </c>
      <c r="D5" s="101"/>
      <c r="E5" s="88" t="s">
        <v>4</v>
      </c>
      <c r="F5" s="89"/>
      <c r="G5" s="89"/>
      <c r="H5" s="90"/>
      <c r="I5" s="94" t="s">
        <v>5</v>
      </c>
    </row>
    <row r="6" spans="2:9" ht="16.2" thickBot="1">
      <c r="B6" s="98"/>
      <c r="C6" s="102" t="s">
        <v>31</v>
      </c>
      <c r="D6" s="103"/>
      <c r="E6" s="91"/>
      <c r="F6" s="92"/>
      <c r="G6" s="92"/>
      <c r="H6" s="93"/>
      <c r="I6" s="95"/>
    </row>
    <row r="7" spans="2:9" ht="31.5" customHeight="1" thickBot="1">
      <c r="B7" s="99"/>
      <c r="C7" s="104" t="s">
        <v>32</v>
      </c>
      <c r="D7" s="105"/>
      <c r="E7" s="2" t="s">
        <v>6</v>
      </c>
      <c r="F7" s="2" t="s">
        <v>7</v>
      </c>
      <c r="G7" s="2" t="s">
        <v>8</v>
      </c>
      <c r="H7" s="2" t="s">
        <v>9</v>
      </c>
      <c r="I7" s="96"/>
    </row>
    <row r="8" spans="2:9" ht="16.8" customHeight="1" thickBot="1">
      <c r="B8" s="8"/>
      <c r="C8" s="83" t="s">
        <v>10</v>
      </c>
      <c r="D8" s="84"/>
      <c r="E8" s="85"/>
      <c r="F8" s="86"/>
      <c r="G8" s="86"/>
      <c r="H8" s="86"/>
      <c r="I8" s="87"/>
    </row>
    <row r="9" spans="2:9" ht="17.100000000000001" customHeight="1" thickBot="1">
      <c r="B9" s="80" t="s">
        <v>11</v>
      </c>
      <c r="C9" s="64" t="s">
        <v>12</v>
      </c>
      <c r="D9" s="65"/>
      <c r="E9" s="4">
        <v>5</v>
      </c>
      <c r="F9" s="4">
        <v>5</v>
      </c>
      <c r="G9" s="4">
        <v>5</v>
      </c>
      <c r="H9" s="4">
        <v>5</v>
      </c>
      <c r="I9" s="6">
        <f t="shared" ref="I9:I12" si="0">SUM(E9:H9)</f>
        <v>20</v>
      </c>
    </row>
    <row r="10" spans="2:9" ht="31.5" customHeight="1" thickBot="1">
      <c r="B10" s="81"/>
      <c r="C10" s="64" t="s">
        <v>13</v>
      </c>
      <c r="D10" s="65"/>
      <c r="E10" s="4">
        <v>4</v>
      </c>
      <c r="F10" s="4">
        <v>4</v>
      </c>
      <c r="G10" s="4">
        <v>4</v>
      </c>
      <c r="H10" s="4">
        <v>4</v>
      </c>
      <c r="I10" s="6">
        <f t="shared" si="0"/>
        <v>16</v>
      </c>
    </row>
    <row r="11" spans="2:9" ht="31.8" thickBot="1">
      <c r="B11" s="7" t="s">
        <v>14</v>
      </c>
      <c r="C11" s="64" t="s">
        <v>14</v>
      </c>
      <c r="D11" s="65"/>
      <c r="E11" s="4" t="s">
        <v>15</v>
      </c>
      <c r="F11" s="4">
        <v>2</v>
      </c>
      <c r="G11" s="4">
        <v>2</v>
      </c>
      <c r="H11" s="4">
        <v>2</v>
      </c>
      <c r="I11" s="6">
        <f t="shared" si="0"/>
        <v>6</v>
      </c>
    </row>
    <row r="12" spans="2:9" ht="31.8" thickBot="1">
      <c r="B12" s="7" t="s">
        <v>16</v>
      </c>
      <c r="C12" s="64" t="s">
        <v>17</v>
      </c>
      <c r="D12" s="65"/>
      <c r="E12" s="4">
        <v>4</v>
      </c>
      <c r="F12" s="4">
        <v>4</v>
      </c>
      <c r="G12" s="4">
        <v>4</v>
      </c>
      <c r="H12" s="4">
        <v>4</v>
      </c>
      <c r="I12" s="6">
        <f t="shared" si="0"/>
        <v>16</v>
      </c>
    </row>
    <row r="13" spans="2:9" ht="51" customHeight="1">
      <c r="B13" s="80" t="s">
        <v>92</v>
      </c>
      <c r="C13" s="72" t="s">
        <v>18</v>
      </c>
      <c r="D13" s="73"/>
      <c r="E13" s="76">
        <v>2</v>
      </c>
      <c r="F13" s="76">
        <v>2</v>
      </c>
      <c r="G13" s="76">
        <v>2</v>
      </c>
      <c r="H13" s="76">
        <v>2</v>
      </c>
      <c r="I13" s="78">
        <f>SUM(E13:H14)</f>
        <v>8</v>
      </c>
    </row>
    <row r="14" spans="2:9" ht="31.2" customHeight="1" thickBot="1">
      <c r="B14" s="82"/>
      <c r="C14" s="74"/>
      <c r="D14" s="75"/>
      <c r="E14" s="77"/>
      <c r="F14" s="77"/>
      <c r="G14" s="77"/>
      <c r="H14" s="77"/>
      <c r="I14" s="79"/>
    </row>
    <row r="15" spans="2:9" ht="61.2" customHeight="1" thickBot="1">
      <c r="B15" s="5" t="s">
        <v>19</v>
      </c>
      <c r="C15" s="64" t="s">
        <v>19</v>
      </c>
      <c r="D15" s="65"/>
      <c r="E15" s="4" t="s">
        <v>15</v>
      </c>
      <c r="F15" s="4" t="s">
        <v>15</v>
      </c>
      <c r="G15" s="4" t="s">
        <v>15</v>
      </c>
      <c r="H15" s="4">
        <v>1</v>
      </c>
      <c r="I15" s="6">
        <f>SUM(E15:H15)</f>
        <v>1</v>
      </c>
    </row>
    <row r="16" spans="2:9" ht="31.5" customHeight="1" thickBot="1">
      <c r="B16" s="80" t="s">
        <v>20</v>
      </c>
      <c r="C16" s="64" t="s">
        <v>22</v>
      </c>
      <c r="D16" s="65"/>
      <c r="E16" s="4">
        <v>1</v>
      </c>
      <c r="F16" s="4">
        <v>1</v>
      </c>
      <c r="G16" s="4">
        <v>1</v>
      </c>
      <c r="H16" s="4">
        <v>1</v>
      </c>
      <c r="I16" s="6">
        <f>SUM(E17:H17)</f>
        <v>4</v>
      </c>
    </row>
    <row r="17" spans="2:9" ht="16.2" thickBot="1">
      <c r="B17" s="81"/>
      <c r="C17" s="64" t="s">
        <v>21</v>
      </c>
      <c r="D17" s="65"/>
      <c r="E17" s="4">
        <v>1</v>
      </c>
      <c r="F17" s="4">
        <v>1</v>
      </c>
      <c r="G17" s="4">
        <v>1</v>
      </c>
      <c r="H17" s="4">
        <v>1</v>
      </c>
      <c r="I17" s="6">
        <v>4</v>
      </c>
    </row>
    <row r="18" spans="2:9" ht="16.2" thickBot="1">
      <c r="B18" s="7" t="s">
        <v>23</v>
      </c>
      <c r="C18" s="64" t="s">
        <v>83</v>
      </c>
      <c r="D18" s="65"/>
      <c r="E18" s="4">
        <v>1</v>
      </c>
      <c r="F18" s="4">
        <v>1</v>
      </c>
      <c r="G18" s="4">
        <v>1</v>
      </c>
      <c r="H18" s="4">
        <v>1</v>
      </c>
      <c r="I18" s="6">
        <f>SUM(E18:H18)</f>
        <v>4</v>
      </c>
    </row>
    <row r="19" spans="2:9" ht="48.6" customHeight="1" thickBot="1">
      <c r="B19" s="7" t="s">
        <v>24</v>
      </c>
      <c r="C19" s="64" t="s">
        <v>24</v>
      </c>
      <c r="D19" s="65"/>
      <c r="E19" s="4">
        <v>2</v>
      </c>
      <c r="F19" s="4">
        <v>2</v>
      </c>
      <c r="G19" s="4">
        <v>2</v>
      </c>
      <c r="H19" s="4">
        <v>2</v>
      </c>
      <c r="I19" s="6">
        <f>SUM(E19:H19)</f>
        <v>8</v>
      </c>
    </row>
    <row r="20" spans="2:9" ht="16.2" thickBot="1">
      <c r="B20" s="66" t="s">
        <v>25</v>
      </c>
      <c r="C20" s="67"/>
      <c r="D20" s="68"/>
      <c r="E20" s="2">
        <f>SUM(E9:E19)</f>
        <v>20</v>
      </c>
      <c r="F20" s="2">
        <f>SUM(F9:F19)</f>
        <v>22</v>
      </c>
      <c r="G20" s="2">
        <f>SUM(G9:G19)</f>
        <v>22</v>
      </c>
      <c r="H20" s="2">
        <f>SUM(H9:H19)</f>
        <v>23</v>
      </c>
      <c r="I20" s="2">
        <f>SUM(E9:H19)</f>
        <v>87</v>
      </c>
    </row>
    <row r="21" spans="2:9" ht="32.4" customHeight="1" thickBot="1">
      <c r="B21" s="69" t="s">
        <v>33</v>
      </c>
      <c r="C21" s="70"/>
      <c r="D21" s="71"/>
      <c r="E21" s="6">
        <v>1</v>
      </c>
      <c r="F21" s="6">
        <f>SUM(F22:F23)</f>
        <v>1</v>
      </c>
      <c r="G21" s="6">
        <f>SUM(G22:G23)</f>
        <v>1</v>
      </c>
      <c r="H21" s="6">
        <f>SUM(H22:H23)</f>
        <v>0</v>
      </c>
      <c r="I21" s="6">
        <f>SUM(E21:H21)</f>
        <v>3</v>
      </c>
    </row>
    <row r="22" spans="2:9" ht="16.2" thickBot="1">
      <c r="B22" s="72" t="s">
        <v>20</v>
      </c>
      <c r="C22" s="73"/>
      <c r="D22" s="3" t="s">
        <v>27</v>
      </c>
      <c r="E22" s="4">
        <v>0.5</v>
      </c>
      <c r="F22" s="4">
        <v>0.5</v>
      </c>
      <c r="G22" s="4">
        <v>0.5</v>
      </c>
      <c r="H22" s="4"/>
      <c r="I22" s="6">
        <f>SUM(E22:H22)</f>
        <v>1.5</v>
      </c>
    </row>
    <row r="23" spans="2:9" ht="48.6" customHeight="1" thickBot="1">
      <c r="B23" s="74"/>
      <c r="C23" s="75"/>
      <c r="D23" s="3" t="s">
        <v>28</v>
      </c>
      <c r="E23" s="4">
        <v>0.5</v>
      </c>
      <c r="F23" s="4">
        <v>0.5</v>
      </c>
      <c r="G23" s="4">
        <v>0.5</v>
      </c>
      <c r="H23" s="4"/>
      <c r="I23" s="6">
        <f>SUM(E23:H23)</f>
        <v>1.5</v>
      </c>
    </row>
    <row r="24" spans="2:9" ht="34.799999999999997" customHeight="1" thickBot="1">
      <c r="B24" s="39" t="s">
        <v>77</v>
      </c>
      <c r="C24" s="47"/>
      <c r="D24" s="40"/>
      <c r="E24" s="4">
        <v>33</v>
      </c>
      <c r="F24" s="4">
        <v>34</v>
      </c>
      <c r="G24" s="4">
        <v>34</v>
      </c>
      <c r="H24" s="4">
        <v>34</v>
      </c>
      <c r="I24" s="6">
        <f>SUM(E24:H24)</f>
        <v>135</v>
      </c>
    </row>
    <row r="25" spans="2:9" ht="19.8" customHeight="1" thickBot="1">
      <c r="B25" s="39" t="s">
        <v>78</v>
      </c>
      <c r="C25" s="47"/>
      <c r="D25" s="40"/>
      <c r="E25" s="4">
        <v>693</v>
      </c>
      <c r="F25" s="4">
        <v>782</v>
      </c>
      <c r="G25" s="4">
        <v>782</v>
      </c>
      <c r="H25" s="4">
        <v>782</v>
      </c>
      <c r="I25" s="6">
        <v>3039</v>
      </c>
    </row>
    <row r="26" spans="2:9" ht="39" customHeight="1" thickBot="1">
      <c r="B26" s="61" t="s">
        <v>34</v>
      </c>
      <c r="C26" s="62"/>
      <c r="D26" s="63"/>
      <c r="E26" s="6">
        <f>SUM(E20:E21)</f>
        <v>21</v>
      </c>
      <c r="F26" s="6">
        <f>SUM(F20:F21)</f>
        <v>23</v>
      </c>
      <c r="G26" s="6">
        <f>SUM(G20:G21)</f>
        <v>23</v>
      </c>
      <c r="H26" s="6">
        <f>SUM(H20:H21)</f>
        <v>23</v>
      </c>
      <c r="I26" s="6">
        <f>SUM(I20:I21)</f>
        <v>90</v>
      </c>
    </row>
  </sheetData>
  <mergeCells count="30">
    <mergeCell ref="E5:H6"/>
    <mergeCell ref="I5:I7"/>
    <mergeCell ref="B5:B7"/>
    <mergeCell ref="C5:D5"/>
    <mergeCell ref="C6:D6"/>
    <mergeCell ref="C7:D7"/>
    <mergeCell ref="C8:D8"/>
    <mergeCell ref="E8:I8"/>
    <mergeCell ref="B9:B10"/>
    <mergeCell ref="C9:D9"/>
    <mergeCell ref="C10:D10"/>
    <mergeCell ref="C11:D11"/>
    <mergeCell ref="C12:D12"/>
    <mergeCell ref="C13:D14"/>
    <mergeCell ref="E13:E14"/>
    <mergeCell ref="F13:F14"/>
    <mergeCell ref="H13:H14"/>
    <mergeCell ref="I13:I14"/>
    <mergeCell ref="C15:D15"/>
    <mergeCell ref="B16:B17"/>
    <mergeCell ref="C16:D16"/>
    <mergeCell ref="C17:D17"/>
    <mergeCell ref="G13:G14"/>
    <mergeCell ref="B13:B14"/>
    <mergeCell ref="B26:D26"/>
    <mergeCell ref="C18:D18"/>
    <mergeCell ref="C19:D19"/>
    <mergeCell ref="B20:D20"/>
    <mergeCell ref="B21:D21"/>
    <mergeCell ref="B22:C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N38"/>
  <sheetViews>
    <sheetView topLeftCell="A31" workbookViewId="0">
      <selection activeCell="L45" sqref="L45"/>
    </sheetView>
  </sheetViews>
  <sheetFormatPr defaultRowHeight="14.4"/>
  <cols>
    <col min="2" max="2" width="14.77734375" customWidth="1"/>
    <col min="3" max="4" width="9.21875" hidden="1" customWidth="1"/>
    <col min="5" max="5" width="13.109375" customWidth="1"/>
    <col min="6" max="6" width="7.44140625" customWidth="1"/>
    <col min="7" max="7" width="9.21875" hidden="1" customWidth="1"/>
    <col min="8" max="8" width="7" customWidth="1"/>
    <col min="9" max="9" width="9.21875" hidden="1" customWidth="1"/>
    <col min="10" max="10" width="6.88671875" customWidth="1"/>
    <col min="11" max="11" width="2.5546875" customWidth="1"/>
    <col min="12" max="12" width="6.44140625" customWidth="1"/>
    <col min="13" max="13" width="7.21875" customWidth="1"/>
    <col min="14" max="14" width="7.77734375" customWidth="1"/>
  </cols>
  <sheetData>
    <row r="2" spans="2:14">
      <c r="B2" s="21" t="s">
        <v>74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4">
      <c r="B3" s="21"/>
      <c r="C3" s="21"/>
      <c r="D3" s="21"/>
      <c r="E3" s="21" t="s">
        <v>72</v>
      </c>
      <c r="F3" s="21"/>
      <c r="G3" s="21"/>
      <c r="H3" s="21"/>
      <c r="I3" s="21"/>
      <c r="J3" s="21"/>
      <c r="K3" s="21"/>
      <c r="L3" s="21"/>
      <c r="M3" s="21"/>
    </row>
    <row r="4" spans="2:14">
      <c r="F4" t="s">
        <v>84</v>
      </c>
      <c r="J4" t="s">
        <v>86</v>
      </c>
    </row>
    <row r="5" spans="2:14" ht="15.75" customHeight="1">
      <c r="B5" s="131" t="s">
        <v>29</v>
      </c>
      <c r="C5" s="132" t="s">
        <v>35</v>
      </c>
      <c r="D5" s="132"/>
      <c r="E5" s="132"/>
      <c r="F5" s="131" t="s">
        <v>4</v>
      </c>
      <c r="G5" s="131"/>
      <c r="H5" s="131"/>
      <c r="I5" s="131"/>
      <c r="J5" s="131"/>
      <c r="K5" s="131"/>
      <c r="L5" s="131"/>
      <c r="M5" s="131"/>
      <c r="N5" s="131"/>
    </row>
    <row r="6" spans="2:14" ht="15.6">
      <c r="B6" s="131"/>
      <c r="C6" s="132" t="s">
        <v>36</v>
      </c>
      <c r="D6" s="132"/>
      <c r="E6" s="132"/>
      <c r="F6" s="131"/>
      <c r="G6" s="131"/>
      <c r="H6" s="131"/>
      <c r="I6" s="131"/>
      <c r="J6" s="131"/>
      <c r="K6" s="131"/>
      <c r="L6" s="131"/>
      <c r="M6" s="131"/>
      <c r="N6" s="131"/>
    </row>
    <row r="7" spans="2:14" ht="15.75" customHeight="1">
      <c r="B7" s="131"/>
      <c r="C7" s="133" t="s">
        <v>37</v>
      </c>
      <c r="D7" s="133"/>
      <c r="E7" s="133"/>
      <c r="F7" s="131" t="s">
        <v>38</v>
      </c>
      <c r="G7" s="131" t="s">
        <v>39</v>
      </c>
      <c r="H7" s="131"/>
      <c r="I7" s="131" t="s">
        <v>40</v>
      </c>
      <c r="J7" s="131"/>
      <c r="K7" s="131"/>
      <c r="L7" s="131" t="s">
        <v>41</v>
      </c>
      <c r="M7" s="131" t="s">
        <v>42</v>
      </c>
      <c r="N7" s="131" t="s">
        <v>5</v>
      </c>
    </row>
    <row r="8" spans="2:14">
      <c r="B8" s="131"/>
      <c r="C8" s="134"/>
      <c r="D8" s="134"/>
      <c r="E8" s="134"/>
      <c r="F8" s="131"/>
      <c r="G8" s="131"/>
      <c r="H8" s="131"/>
      <c r="I8" s="131"/>
      <c r="J8" s="131"/>
      <c r="K8" s="131"/>
      <c r="L8" s="131"/>
      <c r="M8" s="131"/>
      <c r="N8" s="131"/>
    </row>
    <row r="9" spans="2:14" ht="31.2">
      <c r="B9" s="113"/>
      <c r="C9" s="113"/>
      <c r="D9" s="113"/>
      <c r="E9" s="9" t="s">
        <v>10</v>
      </c>
      <c r="F9" s="115"/>
      <c r="G9" s="115"/>
      <c r="H9" s="115"/>
      <c r="I9" s="115"/>
      <c r="J9" s="115"/>
      <c r="K9" s="115"/>
      <c r="L9" s="115"/>
      <c r="M9" s="115"/>
      <c r="N9" s="115"/>
    </row>
    <row r="10" spans="2:14" ht="31.2">
      <c r="B10" s="113" t="s">
        <v>43</v>
      </c>
      <c r="C10" s="113"/>
      <c r="D10" s="113"/>
      <c r="E10" s="10" t="s">
        <v>12</v>
      </c>
      <c r="F10" s="109">
        <v>5</v>
      </c>
      <c r="G10" s="109"/>
      <c r="H10" s="109">
        <v>6</v>
      </c>
      <c r="I10" s="109"/>
      <c r="J10" s="12">
        <v>4</v>
      </c>
      <c r="K10" s="109">
        <v>3</v>
      </c>
      <c r="L10" s="109"/>
      <c r="M10" s="12">
        <v>3</v>
      </c>
      <c r="N10" s="13">
        <f t="shared" ref="N10:N25" si="0">SUM(F10:M10)</f>
        <v>21</v>
      </c>
    </row>
    <row r="11" spans="2:14" ht="15.6">
      <c r="B11" s="113"/>
      <c r="C11" s="113"/>
      <c r="D11" s="113"/>
      <c r="E11" s="10" t="s">
        <v>44</v>
      </c>
      <c r="F11" s="109">
        <v>3</v>
      </c>
      <c r="G11" s="109"/>
      <c r="H11" s="109">
        <v>3</v>
      </c>
      <c r="I11" s="109"/>
      <c r="J11" s="12">
        <v>2</v>
      </c>
      <c r="K11" s="109">
        <v>2</v>
      </c>
      <c r="L11" s="109"/>
      <c r="M11" s="12">
        <v>3</v>
      </c>
      <c r="N11" s="13">
        <f t="shared" si="0"/>
        <v>13</v>
      </c>
    </row>
    <row r="12" spans="2:14" ht="31.2">
      <c r="B12" s="113" t="s">
        <v>45</v>
      </c>
      <c r="C12" s="113"/>
      <c r="D12" s="113"/>
      <c r="E12" s="10" t="s">
        <v>14</v>
      </c>
      <c r="F12" s="109">
        <v>3</v>
      </c>
      <c r="G12" s="109"/>
      <c r="H12" s="109">
        <v>3</v>
      </c>
      <c r="I12" s="109"/>
      <c r="J12" s="12">
        <v>3</v>
      </c>
      <c r="K12" s="109">
        <v>3</v>
      </c>
      <c r="L12" s="109"/>
      <c r="M12" s="12">
        <v>3</v>
      </c>
      <c r="N12" s="13">
        <f t="shared" si="0"/>
        <v>15</v>
      </c>
    </row>
    <row r="13" spans="2:14" ht="15.6">
      <c r="B13" s="113" t="s">
        <v>16</v>
      </c>
      <c r="C13" s="113"/>
      <c r="D13" s="113"/>
      <c r="E13" s="10" t="s">
        <v>26</v>
      </c>
      <c r="F13" s="109">
        <v>5</v>
      </c>
      <c r="G13" s="109"/>
      <c r="H13" s="109">
        <v>5</v>
      </c>
      <c r="I13" s="109"/>
      <c r="J13" s="12"/>
      <c r="K13" s="109"/>
      <c r="L13" s="109"/>
      <c r="M13" s="12"/>
      <c r="N13" s="13">
        <f t="shared" si="0"/>
        <v>10</v>
      </c>
    </row>
    <row r="14" spans="2:14" ht="15.6">
      <c r="B14" s="113"/>
      <c r="C14" s="113"/>
      <c r="D14" s="113"/>
      <c r="E14" s="10" t="s">
        <v>49</v>
      </c>
      <c r="F14" s="109"/>
      <c r="G14" s="109"/>
      <c r="H14" s="109"/>
      <c r="I14" s="109"/>
      <c r="J14" s="12">
        <v>3</v>
      </c>
      <c r="K14" s="109">
        <v>3</v>
      </c>
      <c r="L14" s="109"/>
      <c r="M14" s="12">
        <v>3</v>
      </c>
      <c r="N14" s="13">
        <f t="shared" si="0"/>
        <v>9</v>
      </c>
    </row>
    <row r="15" spans="2:14" ht="15.6">
      <c r="B15" s="113"/>
      <c r="C15" s="113"/>
      <c r="D15" s="113"/>
      <c r="E15" s="10" t="s">
        <v>50</v>
      </c>
      <c r="F15" s="109"/>
      <c r="G15" s="109"/>
      <c r="H15" s="109"/>
      <c r="I15" s="109"/>
      <c r="J15" s="12">
        <v>2</v>
      </c>
      <c r="K15" s="109">
        <v>2</v>
      </c>
      <c r="L15" s="109"/>
      <c r="M15" s="12">
        <v>2</v>
      </c>
      <c r="N15" s="13">
        <f t="shared" si="0"/>
        <v>6</v>
      </c>
    </row>
    <row r="16" spans="2:14" ht="17.55" customHeight="1">
      <c r="B16" s="113"/>
      <c r="C16" s="113"/>
      <c r="D16" s="113"/>
      <c r="E16" s="32" t="s">
        <v>76</v>
      </c>
      <c r="F16" s="31"/>
      <c r="G16" s="31"/>
      <c r="H16" s="31"/>
      <c r="I16" s="31"/>
      <c r="J16" s="31">
        <v>1</v>
      </c>
      <c r="K16" s="119">
        <v>1</v>
      </c>
      <c r="L16" s="122"/>
      <c r="M16" s="31">
        <v>1</v>
      </c>
      <c r="N16" s="33">
        <f>SUM(F16:M16)</f>
        <v>3</v>
      </c>
    </row>
    <row r="17" spans="2:14" ht="31.2">
      <c r="B17" s="113"/>
      <c r="C17" s="113"/>
      <c r="D17" s="113"/>
      <c r="E17" s="10" t="s">
        <v>51</v>
      </c>
      <c r="F17" s="109"/>
      <c r="G17" s="109"/>
      <c r="H17" s="109"/>
      <c r="I17" s="109"/>
      <c r="J17" s="12">
        <v>1</v>
      </c>
      <c r="K17" s="109">
        <v>1</v>
      </c>
      <c r="L17" s="109"/>
      <c r="M17" s="12">
        <v>1</v>
      </c>
      <c r="N17" s="13">
        <f t="shared" si="0"/>
        <v>3</v>
      </c>
    </row>
    <row r="18" spans="2:14" ht="15.6">
      <c r="B18" s="113" t="s">
        <v>46</v>
      </c>
      <c r="C18" s="113"/>
      <c r="D18" s="135"/>
      <c r="E18" s="53" t="s">
        <v>75</v>
      </c>
      <c r="F18" s="125">
        <v>2</v>
      </c>
      <c r="G18" s="126"/>
      <c r="H18" s="127">
        <v>2</v>
      </c>
      <c r="I18" s="128"/>
      <c r="J18" s="25">
        <v>2</v>
      </c>
      <c r="K18" s="125">
        <v>2</v>
      </c>
      <c r="L18" s="129"/>
      <c r="M18" s="23">
        <v>2</v>
      </c>
      <c r="N18" s="19">
        <f>SUM(F18:M18)</f>
        <v>10</v>
      </c>
    </row>
    <row r="19" spans="2:14" ht="31.2">
      <c r="B19" s="113"/>
      <c r="C19" s="113"/>
      <c r="D19" s="113"/>
      <c r="E19" s="53" t="s">
        <v>47</v>
      </c>
      <c r="F19" s="130"/>
      <c r="G19" s="130"/>
      <c r="H19" s="130">
        <v>1</v>
      </c>
      <c r="I19" s="130"/>
      <c r="J19" s="24">
        <v>1</v>
      </c>
      <c r="K19" s="130">
        <v>1</v>
      </c>
      <c r="L19" s="130"/>
      <c r="M19" s="24">
        <v>1</v>
      </c>
      <c r="N19" s="26">
        <f>SUM(F19:M19)</f>
        <v>4</v>
      </c>
    </row>
    <row r="20" spans="2:14" ht="15.6">
      <c r="B20" s="113"/>
      <c r="C20" s="113"/>
      <c r="D20" s="113"/>
      <c r="E20" s="10" t="s">
        <v>48</v>
      </c>
      <c r="F20" s="109">
        <v>1</v>
      </c>
      <c r="G20" s="109"/>
      <c r="H20" s="109">
        <v>1</v>
      </c>
      <c r="I20" s="109"/>
      <c r="J20" s="12">
        <v>2</v>
      </c>
      <c r="K20" s="109">
        <v>2</v>
      </c>
      <c r="L20" s="109"/>
      <c r="M20" s="12">
        <v>2</v>
      </c>
      <c r="N20" s="13">
        <f>SUM(F20:M20)</f>
        <v>8</v>
      </c>
    </row>
    <row r="21" spans="2:14" ht="15.6">
      <c r="B21" s="113" t="s">
        <v>53</v>
      </c>
      <c r="C21" s="113"/>
      <c r="D21" s="113"/>
      <c r="E21" s="53" t="s">
        <v>54</v>
      </c>
      <c r="F21" s="109"/>
      <c r="G21" s="109"/>
      <c r="H21" s="109"/>
      <c r="I21" s="109"/>
      <c r="J21" s="52">
        <v>2</v>
      </c>
      <c r="K21" s="109">
        <v>2</v>
      </c>
      <c r="L21" s="109"/>
      <c r="M21" s="52">
        <v>3</v>
      </c>
      <c r="N21" s="49">
        <f t="shared" ref="N21:N23" si="1">SUM(F21:M21)</f>
        <v>7</v>
      </c>
    </row>
    <row r="22" spans="2:14" ht="15.6">
      <c r="B22" s="113"/>
      <c r="C22" s="113"/>
      <c r="D22" s="113"/>
      <c r="E22" s="53" t="s">
        <v>55</v>
      </c>
      <c r="F22" s="109"/>
      <c r="G22" s="109"/>
      <c r="H22" s="109"/>
      <c r="I22" s="109"/>
      <c r="J22" s="52"/>
      <c r="K22" s="109">
        <v>2</v>
      </c>
      <c r="L22" s="109"/>
      <c r="M22" s="52">
        <v>2</v>
      </c>
      <c r="N22" s="49">
        <f t="shared" si="1"/>
        <v>4</v>
      </c>
    </row>
    <row r="23" spans="2:14" ht="15.6">
      <c r="B23" s="113"/>
      <c r="C23" s="113"/>
      <c r="D23" s="113"/>
      <c r="E23" s="53" t="s">
        <v>56</v>
      </c>
      <c r="F23" s="109">
        <v>1</v>
      </c>
      <c r="G23" s="109"/>
      <c r="H23" s="109">
        <v>1</v>
      </c>
      <c r="I23" s="109"/>
      <c r="J23" s="52">
        <v>1</v>
      </c>
      <c r="K23" s="109">
        <v>2</v>
      </c>
      <c r="L23" s="109"/>
      <c r="M23" s="52">
        <v>2</v>
      </c>
      <c r="N23" s="52">
        <f t="shared" si="1"/>
        <v>7</v>
      </c>
    </row>
    <row r="24" spans="2:14" ht="93.6">
      <c r="B24" s="112" t="s">
        <v>52</v>
      </c>
      <c r="C24" s="112"/>
      <c r="D24" s="112"/>
      <c r="E24" s="11" t="s">
        <v>52</v>
      </c>
      <c r="F24" s="109">
        <v>1</v>
      </c>
      <c r="G24" s="109"/>
      <c r="H24" s="109">
        <v>1</v>
      </c>
      <c r="I24" s="109"/>
      <c r="J24" s="12"/>
      <c r="K24" s="109"/>
      <c r="L24" s="109"/>
      <c r="M24" s="12"/>
      <c r="N24" s="13">
        <f t="shared" si="0"/>
        <v>2</v>
      </c>
    </row>
    <row r="25" spans="2:14" ht="46.8">
      <c r="B25" s="113" t="s">
        <v>20</v>
      </c>
      <c r="C25" s="113"/>
      <c r="D25" s="113"/>
      <c r="E25" s="10" t="s">
        <v>22</v>
      </c>
      <c r="F25" s="109">
        <v>1</v>
      </c>
      <c r="G25" s="109"/>
      <c r="H25" s="109">
        <v>1</v>
      </c>
      <c r="I25" s="109"/>
      <c r="J25" s="12">
        <v>1</v>
      </c>
      <c r="K25" s="109"/>
      <c r="L25" s="109"/>
      <c r="M25" s="12"/>
      <c r="N25" s="13">
        <f t="shared" si="0"/>
        <v>3</v>
      </c>
    </row>
    <row r="26" spans="2:14" ht="15.6">
      <c r="B26" s="113"/>
      <c r="C26" s="113"/>
      <c r="D26" s="113"/>
      <c r="E26" s="10" t="s">
        <v>21</v>
      </c>
      <c r="F26" s="119">
        <v>1</v>
      </c>
      <c r="G26" s="120"/>
      <c r="H26" s="119">
        <v>1</v>
      </c>
      <c r="I26" s="120"/>
      <c r="J26" s="12">
        <v>1</v>
      </c>
      <c r="K26" s="119">
        <v>1</v>
      </c>
      <c r="L26" s="120"/>
      <c r="M26" s="12"/>
      <c r="N26" s="13">
        <f>SUM(F26:M26)</f>
        <v>4</v>
      </c>
    </row>
    <row r="27" spans="2:14" ht="46.8">
      <c r="B27" s="113" t="s">
        <v>57</v>
      </c>
      <c r="C27" s="113"/>
      <c r="D27" s="113"/>
      <c r="E27" s="53" t="s">
        <v>83</v>
      </c>
      <c r="F27" s="109">
        <v>2</v>
      </c>
      <c r="G27" s="109"/>
      <c r="H27" s="109">
        <v>2</v>
      </c>
      <c r="I27" s="109"/>
      <c r="J27" s="12">
        <v>2</v>
      </c>
      <c r="K27" s="109">
        <v>1</v>
      </c>
      <c r="L27" s="109"/>
      <c r="M27" s="12">
        <v>1</v>
      </c>
      <c r="N27" s="27">
        <f>SUM(F27:M27)</f>
        <v>8</v>
      </c>
    </row>
    <row r="28" spans="2:14" ht="63" thickBot="1">
      <c r="B28" s="53" t="s">
        <v>89</v>
      </c>
      <c r="C28" s="57"/>
      <c r="D28" s="53"/>
      <c r="E28" s="17" t="s">
        <v>89</v>
      </c>
      <c r="F28" s="109"/>
      <c r="G28" s="109"/>
      <c r="H28" s="109"/>
      <c r="I28" s="109"/>
      <c r="J28" s="12"/>
      <c r="K28" s="109">
        <v>1</v>
      </c>
      <c r="L28" s="109"/>
      <c r="M28" s="12">
        <v>1</v>
      </c>
      <c r="N28" s="13">
        <f>SUM(F28:M28)</f>
        <v>2</v>
      </c>
    </row>
    <row r="29" spans="2:14" ht="34.200000000000003" customHeight="1">
      <c r="B29" s="121" t="s">
        <v>24</v>
      </c>
      <c r="C29" s="113"/>
      <c r="D29" s="113"/>
      <c r="E29" s="123" t="s">
        <v>24</v>
      </c>
      <c r="F29" s="109">
        <v>2</v>
      </c>
      <c r="G29" s="109"/>
      <c r="H29" s="109">
        <v>2</v>
      </c>
      <c r="I29" s="109"/>
      <c r="J29" s="109">
        <v>2</v>
      </c>
      <c r="K29" s="109">
        <v>2</v>
      </c>
      <c r="L29" s="109"/>
      <c r="M29" s="109">
        <v>2</v>
      </c>
      <c r="N29" s="115">
        <f>SUM(F29:M29)</f>
        <v>10</v>
      </c>
    </row>
    <row r="30" spans="2:14">
      <c r="B30" s="113"/>
      <c r="C30" s="113"/>
      <c r="D30" s="113"/>
      <c r="E30" s="124"/>
      <c r="F30" s="114"/>
      <c r="G30" s="114"/>
      <c r="H30" s="114"/>
      <c r="I30" s="114"/>
      <c r="J30" s="114"/>
      <c r="K30" s="114"/>
      <c r="L30" s="114"/>
      <c r="M30" s="114"/>
      <c r="N30" s="114"/>
    </row>
    <row r="31" spans="2:14" ht="15.6">
      <c r="B31" s="53" t="s">
        <v>25</v>
      </c>
      <c r="C31" s="53"/>
      <c r="D31" s="53"/>
      <c r="E31" s="53"/>
      <c r="F31" s="115">
        <f>SUM(F10:G29)</f>
        <v>27</v>
      </c>
      <c r="G31" s="115"/>
      <c r="H31" s="115">
        <f>SUM(H10:I29)</f>
        <v>29</v>
      </c>
      <c r="I31" s="115"/>
      <c r="J31" s="13">
        <f>SUM(J10:J29)</f>
        <v>30</v>
      </c>
      <c r="K31" s="115">
        <f>SUM(K10:L29)</f>
        <v>31</v>
      </c>
      <c r="L31" s="115"/>
      <c r="M31" s="13">
        <f>SUM(M10:M29)</f>
        <v>32</v>
      </c>
      <c r="N31" s="13">
        <f>SUM(N10:N29)</f>
        <v>149</v>
      </c>
    </row>
    <row r="32" spans="2:14" ht="66.599999999999994" customHeight="1">
      <c r="B32" s="106" t="s">
        <v>33</v>
      </c>
      <c r="C32" s="107"/>
      <c r="D32" s="107"/>
      <c r="E32" s="108"/>
      <c r="F32" s="115">
        <v>2</v>
      </c>
      <c r="G32" s="115"/>
      <c r="H32" s="115">
        <f>SUM(H33:I35)</f>
        <v>1</v>
      </c>
      <c r="I32" s="115"/>
      <c r="J32" s="49">
        <f>SUM(J33:J35)</f>
        <v>2</v>
      </c>
      <c r="K32" s="115">
        <f>SUM(K33:L35)</f>
        <v>2</v>
      </c>
      <c r="L32" s="115"/>
      <c r="M32" s="49">
        <v>1</v>
      </c>
      <c r="N32" s="50">
        <f>SUM(F32:M32)</f>
        <v>8</v>
      </c>
    </row>
    <row r="33" spans="2:14" ht="31.2">
      <c r="B33" s="22"/>
      <c r="C33" s="59"/>
      <c r="D33" s="53"/>
      <c r="E33" s="52" t="s">
        <v>58</v>
      </c>
      <c r="F33" s="49"/>
      <c r="G33" s="49"/>
      <c r="H33" s="49"/>
      <c r="I33" s="49"/>
      <c r="J33" s="49"/>
      <c r="K33" s="116"/>
      <c r="L33" s="117"/>
      <c r="M33" s="52">
        <v>1</v>
      </c>
      <c r="N33" s="49">
        <f t="shared" ref="N33:N35" si="2">SUM(F33:M33)</f>
        <v>1</v>
      </c>
    </row>
    <row r="34" spans="2:14" ht="15.6">
      <c r="B34" s="110" t="s">
        <v>20</v>
      </c>
      <c r="C34" s="59"/>
      <c r="D34" s="53"/>
      <c r="E34" s="52" t="s">
        <v>90</v>
      </c>
      <c r="F34" s="109">
        <v>1</v>
      </c>
      <c r="G34" s="109"/>
      <c r="H34" s="109">
        <v>0.5</v>
      </c>
      <c r="I34" s="109"/>
      <c r="J34" s="52">
        <v>1</v>
      </c>
      <c r="K34" s="109">
        <v>1</v>
      </c>
      <c r="L34" s="109"/>
      <c r="M34" s="52"/>
      <c r="N34" s="49">
        <f t="shared" si="2"/>
        <v>3.5</v>
      </c>
    </row>
    <row r="35" spans="2:14" ht="15.6">
      <c r="B35" s="111"/>
      <c r="C35" s="59"/>
      <c r="D35" s="53"/>
      <c r="E35" s="51" t="s">
        <v>27</v>
      </c>
      <c r="F35" s="109">
        <v>1</v>
      </c>
      <c r="G35" s="109"/>
      <c r="H35" s="109">
        <v>0.5</v>
      </c>
      <c r="I35" s="109"/>
      <c r="J35" s="52">
        <v>1</v>
      </c>
      <c r="K35" s="109">
        <v>1</v>
      </c>
      <c r="L35" s="109"/>
      <c r="M35" s="52"/>
      <c r="N35" s="49">
        <f t="shared" si="2"/>
        <v>3.5</v>
      </c>
    </row>
    <row r="36" spans="2:14" ht="33" customHeight="1">
      <c r="B36" s="22" t="s">
        <v>77</v>
      </c>
      <c r="C36" s="44"/>
      <c r="D36" s="35"/>
      <c r="E36" s="36"/>
      <c r="F36" s="41">
        <v>34</v>
      </c>
      <c r="G36" s="31"/>
      <c r="H36" s="31">
        <v>34</v>
      </c>
      <c r="I36" s="31"/>
      <c r="J36" s="31">
        <v>34</v>
      </c>
      <c r="K36" s="119">
        <v>34</v>
      </c>
      <c r="L36" s="122"/>
      <c r="M36" s="31">
        <v>34</v>
      </c>
      <c r="N36" s="33">
        <v>170</v>
      </c>
    </row>
    <row r="37" spans="2:14" ht="19.2" customHeight="1">
      <c r="B37" s="37" t="s">
        <v>78</v>
      </c>
      <c r="C37" s="42"/>
      <c r="D37" s="43"/>
      <c r="E37" s="41"/>
      <c r="F37" s="41">
        <v>986</v>
      </c>
      <c r="G37" s="31"/>
      <c r="H37" s="31">
        <v>1020</v>
      </c>
      <c r="I37" s="31"/>
      <c r="J37" s="31">
        <v>1088</v>
      </c>
      <c r="K37" s="119">
        <v>1122</v>
      </c>
      <c r="L37" s="122"/>
      <c r="M37" s="31">
        <v>1122</v>
      </c>
      <c r="N37" s="33">
        <v>5338</v>
      </c>
    </row>
    <row r="38" spans="2:14" ht="31.5" customHeight="1">
      <c r="B38" s="48" t="s">
        <v>59</v>
      </c>
      <c r="C38" s="48"/>
      <c r="D38" s="48"/>
      <c r="E38" s="48"/>
      <c r="F38" s="115">
        <v>29</v>
      </c>
      <c r="G38" s="115"/>
      <c r="H38" s="115">
        <v>30</v>
      </c>
      <c r="I38" s="115"/>
      <c r="J38" s="13">
        <v>32</v>
      </c>
      <c r="K38" s="118">
        <v>33</v>
      </c>
      <c r="L38" s="118"/>
      <c r="M38" s="28">
        <v>33</v>
      </c>
      <c r="N38" s="13">
        <f>SUM(N31:N35)</f>
        <v>165</v>
      </c>
    </row>
  </sheetData>
  <mergeCells count="105">
    <mergeCell ref="H14:I14"/>
    <mergeCell ref="K14:L14"/>
    <mergeCell ref="B18:D20"/>
    <mergeCell ref="K16:L16"/>
    <mergeCell ref="N7:N8"/>
    <mergeCell ref="B9:D9"/>
    <mergeCell ref="F9:N9"/>
    <mergeCell ref="B10:D11"/>
    <mergeCell ref="F10:G10"/>
    <mergeCell ref="H10:I10"/>
    <mergeCell ref="K10:L10"/>
    <mergeCell ref="F11:G11"/>
    <mergeCell ref="H11:I11"/>
    <mergeCell ref="B5:B8"/>
    <mergeCell ref="C5:E5"/>
    <mergeCell ref="C6:E6"/>
    <mergeCell ref="C7:E7"/>
    <mergeCell ref="C8:E8"/>
    <mergeCell ref="F5:N6"/>
    <mergeCell ref="F7:F8"/>
    <mergeCell ref="G7:H8"/>
    <mergeCell ref="I7:K8"/>
    <mergeCell ref="L7:L8"/>
    <mergeCell ref="K11:L11"/>
    <mergeCell ref="M7:M8"/>
    <mergeCell ref="F17:G17"/>
    <mergeCell ref="H17:I17"/>
    <mergeCell ref="K17:L17"/>
    <mergeCell ref="F20:G20"/>
    <mergeCell ref="B12:D12"/>
    <mergeCell ref="F12:G12"/>
    <mergeCell ref="H12:I12"/>
    <mergeCell ref="K12:L12"/>
    <mergeCell ref="F18:G18"/>
    <mergeCell ref="H18:I18"/>
    <mergeCell ref="K18:L18"/>
    <mergeCell ref="F19:G19"/>
    <mergeCell ref="H19:I19"/>
    <mergeCell ref="K19:L19"/>
    <mergeCell ref="H20:I20"/>
    <mergeCell ref="K20:L20"/>
    <mergeCell ref="B13:D17"/>
    <mergeCell ref="F13:G13"/>
    <mergeCell ref="F15:G15"/>
    <mergeCell ref="H15:I15"/>
    <mergeCell ref="K15:L15"/>
    <mergeCell ref="H13:I13"/>
    <mergeCell ref="K13:L13"/>
    <mergeCell ref="F14:G14"/>
    <mergeCell ref="F38:G38"/>
    <mergeCell ref="H38:I38"/>
    <mergeCell ref="K38:L38"/>
    <mergeCell ref="B25:D26"/>
    <mergeCell ref="F25:G25"/>
    <mergeCell ref="H25:I25"/>
    <mergeCell ref="K25:L25"/>
    <mergeCell ref="F26:G26"/>
    <mergeCell ref="H26:I26"/>
    <mergeCell ref="H28:I28"/>
    <mergeCell ref="K28:L28"/>
    <mergeCell ref="F31:G31"/>
    <mergeCell ref="H31:I31"/>
    <mergeCell ref="K31:L31"/>
    <mergeCell ref="K26:L26"/>
    <mergeCell ref="B27:D27"/>
    <mergeCell ref="F27:G27"/>
    <mergeCell ref="H27:I27"/>
    <mergeCell ref="K27:L27"/>
    <mergeCell ref="B29:D30"/>
    <mergeCell ref="F28:G28"/>
    <mergeCell ref="K37:L37"/>
    <mergeCell ref="K36:L36"/>
    <mergeCell ref="E29:E30"/>
    <mergeCell ref="M29:M30"/>
    <mergeCell ref="N29:N30"/>
    <mergeCell ref="K29:L30"/>
    <mergeCell ref="F34:G34"/>
    <mergeCell ref="K34:L34"/>
    <mergeCell ref="K33:L33"/>
    <mergeCell ref="K32:L32"/>
    <mergeCell ref="F32:G32"/>
    <mergeCell ref="H32:I32"/>
    <mergeCell ref="B32:E32"/>
    <mergeCell ref="K35:L35"/>
    <mergeCell ref="H34:I34"/>
    <mergeCell ref="F35:G35"/>
    <mergeCell ref="H35:I35"/>
    <mergeCell ref="B34:B35"/>
    <mergeCell ref="K21:L21"/>
    <mergeCell ref="B24:D24"/>
    <mergeCell ref="K22:L22"/>
    <mergeCell ref="K23:L23"/>
    <mergeCell ref="B21:D23"/>
    <mergeCell ref="F21:G21"/>
    <mergeCell ref="H21:I21"/>
    <mergeCell ref="F22:G22"/>
    <mergeCell ref="H22:I22"/>
    <mergeCell ref="F23:G23"/>
    <mergeCell ref="H23:I23"/>
    <mergeCell ref="F29:G30"/>
    <mergeCell ref="H29:I30"/>
    <mergeCell ref="J29:J30"/>
    <mergeCell ref="F24:G24"/>
    <mergeCell ref="H24:I24"/>
    <mergeCell ref="K24:L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M29"/>
  <sheetViews>
    <sheetView tabSelected="1" topLeftCell="A16" workbookViewId="0">
      <selection activeCell="I34" sqref="I34"/>
    </sheetView>
  </sheetViews>
  <sheetFormatPr defaultRowHeight="14.4"/>
  <cols>
    <col min="1" max="1" width="5.77734375" customWidth="1"/>
    <col min="2" max="2" width="18.77734375" customWidth="1"/>
    <col min="3" max="3" width="25.44140625" customWidth="1"/>
    <col min="6" max="6" width="8.77734375" customWidth="1"/>
    <col min="7" max="7" width="9.21875" customWidth="1"/>
  </cols>
  <sheetData>
    <row r="2" spans="2:13">
      <c r="B2" s="21" t="s">
        <v>74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3">
      <c r="B3" s="21"/>
      <c r="C3" s="21" t="s">
        <v>73</v>
      </c>
      <c r="D3" s="21"/>
      <c r="E3" s="21"/>
      <c r="H3" s="21"/>
      <c r="I3" s="21"/>
      <c r="J3" s="21"/>
      <c r="K3" s="21"/>
      <c r="L3" s="21"/>
      <c r="M3" s="21"/>
    </row>
    <row r="4" spans="2:13" ht="15" thickBot="1">
      <c r="C4" t="s">
        <v>84</v>
      </c>
    </row>
    <row r="5" spans="2:13" ht="31.8" customHeight="1" thickBot="1">
      <c r="B5" s="14" t="s">
        <v>60</v>
      </c>
      <c r="C5" s="29" t="s">
        <v>61</v>
      </c>
      <c r="D5" s="29" t="s">
        <v>62</v>
      </c>
      <c r="E5" s="139" t="s">
        <v>63</v>
      </c>
      <c r="F5" s="140"/>
      <c r="G5" s="141"/>
    </row>
    <row r="6" spans="2:13" ht="16.2" thickBot="1">
      <c r="B6" s="15"/>
      <c r="C6" s="16"/>
      <c r="D6" s="16"/>
      <c r="E6" s="16">
        <v>10</v>
      </c>
      <c r="F6" s="16">
        <v>11</v>
      </c>
      <c r="G6" s="16" t="s">
        <v>5</v>
      </c>
    </row>
    <row r="7" spans="2:13" ht="16.5" customHeight="1" thickBot="1">
      <c r="B7" s="136" t="s">
        <v>43</v>
      </c>
      <c r="C7" s="17" t="s">
        <v>64</v>
      </c>
      <c r="D7" s="17" t="s">
        <v>66</v>
      </c>
      <c r="E7" s="17">
        <v>2</v>
      </c>
      <c r="F7" s="17">
        <v>2</v>
      </c>
      <c r="G7" s="17">
        <f t="shared" ref="G7:G12" si="0">SUM(E7:F7)</f>
        <v>4</v>
      </c>
    </row>
    <row r="8" spans="2:13" ht="14.55" customHeight="1" thickBot="1">
      <c r="B8" s="137"/>
      <c r="C8" s="17" t="s">
        <v>44</v>
      </c>
      <c r="D8" s="17" t="s">
        <v>65</v>
      </c>
      <c r="E8" s="17">
        <v>5</v>
      </c>
      <c r="F8" s="17">
        <v>5</v>
      </c>
      <c r="G8" s="17">
        <f t="shared" si="0"/>
        <v>10</v>
      </c>
    </row>
    <row r="9" spans="2:13" ht="39.6" customHeight="1" thickBot="1">
      <c r="B9" s="54"/>
      <c r="C9" s="45" t="s">
        <v>79</v>
      </c>
      <c r="D9" s="17" t="s">
        <v>66</v>
      </c>
      <c r="E9" s="17">
        <v>2</v>
      </c>
      <c r="F9" s="17">
        <v>3</v>
      </c>
      <c r="G9" s="17">
        <f t="shared" si="0"/>
        <v>5</v>
      </c>
    </row>
    <row r="10" spans="2:13" ht="14.55" customHeight="1" thickBot="1">
      <c r="B10" s="55"/>
      <c r="C10" s="57" t="s">
        <v>50</v>
      </c>
      <c r="D10" s="17" t="s">
        <v>66</v>
      </c>
      <c r="E10" s="17">
        <v>2</v>
      </c>
      <c r="F10" s="17">
        <v>1</v>
      </c>
      <c r="G10" s="17">
        <f t="shared" si="0"/>
        <v>3</v>
      </c>
    </row>
    <row r="11" spans="2:13" ht="32.1" customHeight="1" thickBot="1">
      <c r="B11" s="55" t="s">
        <v>16</v>
      </c>
      <c r="C11" s="17" t="s">
        <v>76</v>
      </c>
      <c r="D11" s="17" t="s">
        <v>66</v>
      </c>
      <c r="E11" s="17">
        <v>1</v>
      </c>
      <c r="F11" s="17">
        <v>1</v>
      </c>
      <c r="G11" s="17">
        <f t="shared" si="0"/>
        <v>2</v>
      </c>
    </row>
    <row r="12" spans="2:13" ht="32.1" customHeight="1" thickBot="1">
      <c r="B12" s="56"/>
      <c r="C12" s="17" t="s">
        <v>51</v>
      </c>
      <c r="D12" s="17" t="s">
        <v>66</v>
      </c>
      <c r="E12" s="17">
        <v>1</v>
      </c>
      <c r="F12" s="17">
        <v>1</v>
      </c>
      <c r="G12" s="17">
        <f t="shared" si="0"/>
        <v>2</v>
      </c>
    </row>
    <row r="13" spans="2:13" ht="30.6" customHeight="1" thickBot="1">
      <c r="B13" s="30" t="s">
        <v>45</v>
      </c>
      <c r="C13" s="17" t="s">
        <v>14</v>
      </c>
      <c r="D13" s="17" t="s">
        <v>66</v>
      </c>
      <c r="E13" s="17">
        <v>3</v>
      </c>
      <c r="F13" s="17">
        <v>3</v>
      </c>
      <c r="G13" s="17">
        <f t="shared" ref="G13:G22" si="1">SUM(E13:F13)</f>
        <v>6</v>
      </c>
    </row>
    <row r="14" spans="2:13" ht="16.2" customHeight="1">
      <c r="B14" s="136" t="s">
        <v>80</v>
      </c>
      <c r="C14" s="45" t="s">
        <v>54</v>
      </c>
      <c r="D14" s="45" t="s">
        <v>66</v>
      </c>
      <c r="E14" s="45">
        <v>2</v>
      </c>
      <c r="F14" s="45">
        <v>2</v>
      </c>
      <c r="G14" s="45">
        <f t="shared" si="1"/>
        <v>4</v>
      </c>
    </row>
    <row r="15" spans="2:13" ht="16.2" customHeight="1">
      <c r="B15" s="142"/>
      <c r="C15" s="34" t="s">
        <v>55</v>
      </c>
      <c r="D15" s="34" t="s">
        <v>66</v>
      </c>
      <c r="E15" s="34">
        <v>1</v>
      </c>
      <c r="F15" s="34">
        <v>1</v>
      </c>
      <c r="G15" s="34">
        <f t="shared" si="1"/>
        <v>2</v>
      </c>
    </row>
    <row r="16" spans="2:13" ht="16.2" thickBot="1">
      <c r="B16" s="142"/>
      <c r="C16" s="46" t="s">
        <v>56</v>
      </c>
      <c r="D16" s="46" t="s">
        <v>66</v>
      </c>
      <c r="E16" s="46">
        <v>1</v>
      </c>
      <c r="F16" s="46">
        <v>1</v>
      </c>
      <c r="G16" s="46">
        <f t="shared" si="1"/>
        <v>2</v>
      </c>
    </row>
    <row r="17" spans="2:7" ht="16.2" customHeight="1" thickBot="1">
      <c r="B17" s="136" t="s">
        <v>81</v>
      </c>
      <c r="C17" s="17" t="s">
        <v>67</v>
      </c>
      <c r="D17" s="17" t="s">
        <v>66</v>
      </c>
      <c r="E17" s="17">
        <v>2</v>
      </c>
      <c r="F17" s="17">
        <v>2</v>
      </c>
      <c r="G17" s="17">
        <f t="shared" si="1"/>
        <v>4</v>
      </c>
    </row>
    <row r="18" spans="2:7" ht="17.100000000000001" customHeight="1" thickBot="1">
      <c r="B18" s="137"/>
      <c r="C18" s="17" t="s">
        <v>47</v>
      </c>
      <c r="D18" s="17" t="s">
        <v>65</v>
      </c>
      <c r="E18" s="17">
        <v>4</v>
      </c>
      <c r="F18" s="17">
        <v>4</v>
      </c>
      <c r="G18" s="17">
        <f t="shared" si="1"/>
        <v>8</v>
      </c>
    </row>
    <row r="19" spans="2:7" ht="16.2" thickBot="1">
      <c r="B19" s="138"/>
      <c r="C19" s="17" t="s">
        <v>48</v>
      </c>
      <c r="D19" s="17" t="s">
        <v>66</v>
      </c>
      <c r="E19" s="17">
        <v>1</v>
      </c>
      <c r="F19" s="17">
        <v>1</v>
      </c>
      <c r="G19" s="17">
        <f t="shared" si="1"/>
        <v>2</v>
      </c>
    </row>
    <row r="20" spans="2:7" ht="47.4" thickBot="1">
      <c r="B20" s="58" t="s">
        <v>87</v>
      </c>
      <c r="C20" s="17" t="s">
        <v>87</v>
      </c>
      <c r="D20" s="17" t="s">
        <v>66</v>
      </c>
      <c r="E20" s="17">
        <v>1</v>
      </c>
      <c r="F20" s="17">
        <v>1</v>
      </c>
      <c r="G20" s="17">
        <f t="shared" ref="G20" si="2">SUM(E20:F20)</f>
        <v>2</v>
      </c>
    </row>
    <row r="21" spans="2:7" ht="31.8" thickBot="1">
      <c r="B21" s="58" t="s">
        <v>24</v>
      </c>
      <c r="C21" s="17" t="s">
        <v>24</v>
      </c>
      <c r="D21" s="17" t="s">
        <v>66</v>
      </c>
      <c r="E21" s="17">
        <v>2</v>
      </c>
      <c r="F21" s="17">
        <v>2</v>
      </c>
      <c r="G21" s="17">
        <f>AVERAGE(E21:F21)</f>
        <v>2</v>
      </c>
    </row>
    <row r="22" spans="2:7" ht="18" customHeight="1" thickBot="1">
      <c r="B22" s="30"/>
      <c r="C22" s="17" t="s">
        <v>58</v>
      </c>
      <c r="D22" s="17"/>
      <c r="E22" s="17">
        <v>1</v>
      </c>
      <c r="F22" s="17"/>
      <c r="G22" s="17">
        <f t="shared" si="1"/>
        <v>1</v>
      </c>
    </row>
    <row r="23" spans="2:7" ht="49.05" customHeight="1" thickBot="1">
      <c r="B23" s="55" t="s">
        <v>25</v>
      </c>
      <c r="C23" s="17"/>
      <c r="D23" s="17"/>
      <c r="E23" s="17">
        <f>SUM(E7:E22)</f>
        <v>31</v>
      </c>
      <c r="F23" s="17">
        <f>SUM(F7:F22)</f>
        <v>30</v>
      </c>
      <c r="G23" s="17">
        <f>SUM(E7:F22)</f>
        <v>61</v>
      </c>
    </row>
    <row r="24" spans="2:7" ht="36" customHeight="1" thickBot="1">
      <c r="B24" s="136" t="s">
        <v>33</v>
      </c>
      <c r="C24" s="17" t="s">
        <v>68</v>
      </c>
      <c r="D24" s="17"/>
      <c r="E24" s="17">
        <v>1</v>
      </c>
      <c r="F24" s="17">
        <v>1</v>
      </c>
      <c r="G24" s="17">
        <f>SUM(E24:F24)</f>
        <v>2</v>
      </c>
    </row>
    <row r="25" spans="2:7" ht="17.55" customHeight="1" thickBot="1">
      <c r="B25" s="137"/>
      <c r="C25" s="17" t="s">
        <v>69</v>
      </c>
      <c r="D25" s="17"/>
      <c r="E25" s="17">
        <v>1</v>
      </c>
      <c r="F25" s="17">
        <v>1</v>
      </c>
      <c r="G25" s="17">
        <f>SUM(E25:F25)</f>
        <v>2</v>
      </c>
    </row>
    <row r="26" spans="2:7" ht="33" customHeight="1" thickBot="1">
      <c r="B26" s="138"/>
      <c r="C26" s="17" t="s">
        <v>88</v>
      </c>
      <c r="D26" s="17"/>
      <c r="E26" s="17">
        <v>1</v>
      </c>
      <c r="F26" s="17">
        <v>2</v>
      </c>
      <c r="G26" s="17">
        <f>SUM(E26:F26)</f>
        <v>3</v>
      </c>
    </row>
    <row r="27" spans="2:7" ht="16.5" customHeight="1" thickBot="1">
      <c r="B27" s="30" t="s">
        <v>70</v>
      </c>
      <c r="C27" s="17"/>
      <c r="D27" s="18"/>
      <c r="E27" s="18">
        <v>34</v>
      </c>
      <c r="F27" s="18">
        <v>34</v>
      </c>
      <c r="G27" s="18">
        <v>68</v>
      </c>
    </row>
    <row r="28" spans="2:7" ht="16.5" customHeight="1" thickBot="1">
      <c r="B28" s="56" t="s">
        <v>91</v>
      </c>
      <c r="C28" s="17"/>
      <c r="D28" s="18"/>
      <c r="E28" s="18">
        <v>34</v>
      </c>
      <c r="F28" s="18">
        <v>34</v>
      </c>
      <c r="G28" s="18">
        <f>SUM(E28:F28)</f>
        <v>68</v>
      </c>
    </row>
    <row r="29" spans="2:7" ht="16.2" thickBot="1">
      <c r="B29" s="38" t="s">
        <v>82</v>
      </c>
      <c r="C29" s="17"/>
      <c r="D29" s="18"/>
      <c r="E29" s="18">
        <v>1156</v>
      </c>
      <c r="F29" s="18">
        <v>1156</v>
      </c>
      <c r="G29" s="18">
        <v>2312</v>
      </c>
    </row>
  </sheetData>
  <mergeCells count="5">
    <mergeCell ref="B24:B26"/>
    <mergeCell ref="E5:G5"/>
    <mergeCell ref="B7:B8"/>
    <mergeCell ref="B14:B16"/>
    <mergeCell ref="B17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НОО</vt:lpstr>
      <vt:lpstr>ООО</vt:lpstr>
      <vt:lpstr>СОО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2024-09-09T08:32:05Z</dcterms:modified>
</cp:coreProperties>
</file>